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1"/>
  </bookViews>
  <sheets>
    <sheet name="自评表（匀东）" sheetId="39" r:id="rId1"/>
    <sheet name="自评表（广顺二期）" sheetId="40" r:id="rId2"/>
    <sheet name="自评表（小龙二期）" sheetId="41" r:id="rId3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<sst xmlns="http://schemas.openxmlformats.org/spreadsheetml/2006/main" count="282" uniqueCount="101">
  <si>
    <t>附件3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</si>
  <si>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（2020年度）</t>
    </r>
  </si>
  <si>
    <t>单位（盖章）：</t>
  </si>
  <si>
    <r>
      <rPr>
        <b/>
        <sz val="10"/>
        <color theme="1"/>
        <rFont val="宋体"/>
        <charset val="134"/>
        <scheme val="minor"/>
      </rPr>
      <t>填报日期：2</t>
    </r>
    <r>
      <rPr>
        <b/>
        <sz val="10"/>
        <color theme="1"/>
        <rFont val="宋体"/>
        <charset val="134"/>
        <scheme val="minor"/>
      </rPr>
      <t>021.7.16</t>
    </r>
  </si>
  <si>
    <t>项目名称</t>
  </si>
  <si>
    <t>贵州省黔南州都匀市匀东重点中型灌区节水配套改造项目</t>
  </si>
  <si>
    <t>主管部门及代码</t>
  </si>
  <si>
    <t>黔南州水务局</t>
  </si>
  <si>
    <t>实施单位</t>
  </si>
  <si>
    <t>黔南州骨干水源工程建设服务中心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</si>
  <si>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</si>
  <si>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</si>
  <si>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</si>
  <si>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</si>
  <si>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</si>
  <si>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</si>
  <si>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</si>
  <si>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</si>
  <si>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</si>
  <si>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</si>
  <si>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r>
      <rPr>
        <sz val="10"/>
        <color theme="1"/>
        <rFont val="宋体"/>
        <charset val="134"/>
        <scheme val="minor"/>
      </rPr>
      <t>1</t>
    </r>
    <r>
      <rPr>
        <sz val="10"/>
        <color theme="1"/>
        <rFont val="宋体"/>
        <charset val="134"/>
        <scheme val="minor"/>
      </rPr>
      <t>0分</t>
    </r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</si>
  <si>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</si>
  <si>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</si>
  <si>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</si>
  <si>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</si>
  <si>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</si>
  <si>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</si>
  <si>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</si>
  <si>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</si>
  <si>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r>
      <rPr>
        <sz val="10"/>
        <color theme="1"/>
        <rFont val="宋体"/>
        <charset val="134"/>
        <scheme val="minor"/>
      </rPr>
      <t>目标1：新建山塘1座（总库容1.87万m³），维修改造山塘1座（总库容0.06万m³），新建拦水堰1座，维修拦水堰1座，新建水池1口（总库容300m³），防渗改造渠道总长33.585km,其中：防渗改造干渠</t>
    </r>
    <r>
      <rPr>
        <sz val="10"/>
        <color theme="1"/>
        <rFont val="宋体"/>
        <charset val="134"/>
        <scheme val="minor"/>
      </rPr>
      <t>36.6</t>
    </r>
    <r>
      <rPr>
        <sz val="10"/>
        <color theme="1"/>
        <rFont val="宋体"/>
        <charset val="134"/>
        <scheme val="minor"/>
      </rPr>
      <t>km，安装量水设施安装17套；
目标2：新增、恢复和改善灌溉面积1.82万亩；
目标3：完成工程总投资1700万元。</t>
    </r>
  </si>
  <si>
    <r>
      <rPr>
        <sz val="10"/>
        <color theme="1"/>
        <rFont val="宋体"/>
        <charset val="134"/>
        <scheme val="minor"/>
      </rPr>
      <t>目标1：新建山塘1座（总库容1.87万m³），维修改造山塘1座（总库容0.06万m³），新建拦水堰1座，维修拦水堰1座，新建水池1口（总库容300m³），防渗改造渠道总长53.685km</t>
    </r>
    <r>
      <rPr>
        <sz val="10"/>
        <color theme="1"/>
        <rFont val="宋体"/>
        <charset val="134"/>
        <scheme val="minor"/>
      </rPr>
      <t>，安装量水设施安装</t>
    </r>
    <r>
      <rPr>
        <sz val="10"/>
        <color theme="1"/>
        <rFont val="宋体"/>
        <charset val="134"/>
        <scheme val="minor"/>
      </rPr>
      <t>104</t>
    </r>
    <r>
      <rPr>
        <sz val="10"/>
        <color theme="1"/>
        <rFont val="宋体"/>
        <charset val="134"/>
        <scheme val="minor"/>
      </rPr>
      <t>套；
目标2：新增、恢复和改善灌溉面积</t>
    </r>
    <r>
      <rPr>
        <sz val="10"/>
        <color theme="1"/>
        <rFont val="宋体"/>
        <charset val="134"/>
        <scheme val="minor"/>
      </rPr>
      <t>1.94</t>
    </r>
    <r>
      <rPr>
        <sz val="10"/>
        <color theme="1"/>
        <rFont val="宋体"/>
        <charset val="134"/>
        <scheme val="minor"/>
      </rPr>
      <t>万亩；
目标3：完成工程总投资</t>
    </r>
    <r>
      <rPr>
        <sz val="10"/>
        <color theme="1"/>
        <rFont val="宋体"/>
        <charset val="134"/>
        <scheme val="minor"/>
      </rPr>
      <t>1700</t>
    </r>
    <r>
      <rPr>
        <sz val="10"/>
        <color theme="1"/>
        <rFont val="宋体"/>
        <charset val="134"/>
        <scheme val="minor"/>
      </rPr>
      <t>万元。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</si>
  <si>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</si>
  <si>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</si>
  <si>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</si>
  <si>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</si>
  <si>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</si>
  <si>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</si>
  <si>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</si>
  <si>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</si>
  <si>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</si>
  <si>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</si>
  <si>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新建山塘</t>
  </si>
  <si>
    <t>1座</t>
  </si>
  <si>
    <t>维修改造山塘</t>
  </si>
  <si>
    <t>新建拦水堰</t>
  </si>
  <si>
    <t>维修拦水堰</t>
  </si>
  <si>
    <t>新建水池</t>
  </si>
  <si>
    <t>1口</t>
  </si>
  <si>
    <t>防渗改造渠道（管道）</t>
  </si>
  <si>
    <t>36.6km</t>
  </si>
  <si>
    <t>53.685km</t>
  </si>
  <si>
    <t>量水设施安装</t>
  </si>
  <si>
    <t>17套</t>
  </si>
  <si>
    <r>
      <rPr>
        <sz val="10"/>
        <color theme="1"/>
        <rFont val="宋体"/>
        <charset val="134"/>
        <scheme val="minor"/>
      </rPr>
      <t>1</t>
    </r>
    <r>
      <rPr>
        <sz val="10"/>
        <color theme="1"/>
        <rFont val="宋体"/>
        <charset val="134"/>
        <scheme val="minor"/>
      </rPr>
      <t>04套</t>
    </r>
  </si>
  <si>
    <t>质量</t>
  </si>
  <si>
    <t>项目质量合格率%</t>
  </si>
  <si>
    <t>时效</t>
  </si>
  <si>
    <t>项目完成工期(天）</t>
  </si>
  <si>
    <t>成本</t>
  </si>
  <si>
    <t>项目完成投资（万元）</t>
  </si>
  <si>
    <t>效
益
指
标
(30分)</t>
  </si>
  <si>
    <t xml:space="preserve">经济效益
</t>
  </si>
  <si>
    <t>新增产值（万元）</t>
  </si>
  <si>
    <t xml:space="preserve">社会效益
</t>
  </si>
  <si>
    <t>新增、恢复、改善灌溉面积（万亩)</t>
  </si>
  <si>
    <t xml:space="preserve">生态效益
</t>
  </si>
  <si>
    <t>提高灌溉水利用系数</t>
  </si>
  <si>
    <t xml:space="preserve">可持续影响
</t>
  </si>
  <si>
    <t>工程使用寿命</t>
  </si>
  <si>
    <t>满意度指标（10分）</t>
  </si>
  <si>
    <t>服务对象
满意度</t>
  </si>
  <si>
    <t>受群众满意度（%）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</si>
  <si>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</si>
  <si>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</si>
  <si>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已按下达资金严格执行项目各项绩效指标，自评总分100分，自评得分100分。</t>
  </si>
  <si>
    <t>联系人：李廷亮</t>
  </si>
  <si>
    <t>联系电话：</t>
  </si>
  <si>
    <t>13885441686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</si>
  <si>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</si>
  <si>
    <t>贵州省长顺县广顺重点中型灌区节水配套改造项目（二期）</t>
  </si>
  <si>
    <r>
      <rPr>
        <sz val="10"/>
        <color theme="1"/>
        <rFont val="宋体"/>
        <charset val="134"/>
        <scheme val="minor"/>
      </rPr>
      <t>目标1：改造山塘2座（总库容0.50万m³），防渗改渠道（管道）27.42km,安装各类计量设施</t>
    </r>
    <r>
      <rPr>
        <sz val="10"/>
        <color theme="1"/>
        <rFont val="宋体"/>
        <charset val="134"/>
        <scheme val="minor"/>
      </rPr>
      <t>8</t>
    </r>
    <r>
      <rPr>
        <sz val="10"/>
        <color theme="1"/>
        <rFont val="宋体"/>
        <charset val="134"/>
        <scheme val="minor"/>
      </rPr>
      <t>套；
目标2：新增、恢复和改善灌溉面积0.904万亩。
目标3：完成工程总投资1343万元</t>
    </r>
  </si>
  <si>
    <r>
      <rPr>
        <sz val="10"/>
        <color theme="1"/>
        <rFont val="宋体"/>
        <charset val="134"/>
        <scheme val="minor"/>
      </rPr>
      <t>目标1：改造山塘2座（总库容0.50万m³），防渗改渠道（管道）29.595km,安装各类计量设施</t>
    </r>
    <r>
      <rPr>
        <sz val="10"/>
        <color theme="1"/>
        <rFont val="宋体"/>
        <charset val="134"/>
        <scheme val="minor"/>
      </rPr>
      <t>8</t>
    </r>
    <r>
      <rPr>
        <sz val="10"/>
        <color theme="1"/>
        <rFont val="宋体"/>
        <charset val="134"/>
        <scheme val="minor"/>
      </rPr>
      <t>套；
目标2：新增、恢复和改善灌溉面积0.904万亩。
目标3：完成工程总投资1343万元</t>
    </r>
  </si>
  <si>
    <t>改造山塘</t>
  </si>
  <si>
    <t>2座</t>
  </si>
  <si>
    <t>27.42km</t>
  </si>
  <si>
    <t>29.595km</t>
  </si>
  <si>
    <t>安装各类计量设施</t>
  </si>
  <si>
    <t>8套</t>
  </si>
  <si>
    <t>填报日期：2021.7.16</t>
  </si>
  <si>
    <t>贵州省惠水县小龙重点中型灌区节水配套改造项目（二期）</t>
  </si>
  <si>
    <t>目标1：新建取水堰3座，改造山塘1座（总库容0.6万m³），新建水池3口（容积500m3），泵站2座；防渗改造渠道(管道)68.81km；安装量水设施安装14套；
目标2：新增、恢复和改善灌溉面积1.61万亩。
目标3：完成工程总投资1343万元</t>
  </si>
  <si>
    <r>
      <rPr>
        <sz val="10"/>
        <color theme="1"/>
        <rFont val="宋体"/>
        <charset val="134"/>
        <scheme val="minor"/>
      </rPr>
      <t>目标1：新建取水堰3座，改造山塘1座（总库容0.6万m³），新建水池3口（容积500m3），泵站2座；防渗改造渠道</t>
    </r>
    <r>
      <rPr>
        <sz val="10"/>
        <color theme="1"/>
        <rFont val="宋体"/>
        <charset val="134"/>
        <scheme val="minor"/>
      </rPr>
      <t>(管道)69.404km；安装量水设施安装14套；
目标2：新增、恢复和改善灌溉面积1.61万亩。
目标3：完成工程总投资1343万元</t>
    </r>
  </si>
  <si>
    <t>新建取水堰</t>
  </si>
  <si>
    <t>3座</t>
  </si>
  <si>
    <t>3口</t>
  </si>
  <si>
    <t>17口</t>
  </si>
  <si>
    <t>泵站</t>
  </si>
  <si>
    <t>68.81km</t>
  </si>
  <si>
    <t>69.404km</t>
  </si>
  <si>
    <t>安装量水设施安装</t>
  </si>
  <si>
    <t>14套</t>
  </si>
</sst>
</file>

<file path=xl/styles.xml><?xml version="1.0" encoding="utf-8"?>
<styleSheet xmlns="http://schemas.openxmlformats.org/spreadsheetml/2006/main">
  <numFmts count="8">
    <numFmt numFmtId="176" formatCode="0.000_ "/>
    <numFmt numFmtId="41" formatCode="_ * #,##0_ ;_ * \-#,##0_ ;_ * &quot;-&quot;_ ;_ @_ "/>
    <numFmt numFmtId="177" formatCode="0.00_);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%"/>
    <numFmt numFmtId="179" formatCode="0.0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21" applyNumberFormat="0" applyFont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7" borderId="19" applyNumberFormat="0" applyAlignment="0" applyProtection="0">
      <alignment vertical="center"/>
    </xf>
    <xf numFmtId="0" fontId="23" fillId="7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0" borderId="0"/>
    <xf numFmtId="0" fontId="14" fillId="2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</cellStyleXfs>
  <cellXfs count="70">
    <xf numFmtId="0" fontId="0" fillId="0" borderId="0" xfId="0" applyAlignment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0" fillId="2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8" fillId="0" borderId="5" xfId="53" applyFont="1" applyFill="1" applyBorder="1" applyAlignment="1">
      <alignment horizontal="center" vertical="center"/>
    </xf>
    <xf numFmtId="0" fontId="7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7" fillId="0" borderId="2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0" fontId="6" fillId="0" borderId="4" xfId="53" applyFont="1" applyFill="1" applyBorder="1" applyAlignment="1">
      <alignment horizontal="center" vertical="center"/>
    </xf>
    <xf numFmtId="0" fontId="9" fillId="0" borderId="2" xfId="53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5" fillId="0" borderId="8" xfId="53" applyFont="1" applyFill="1" applyBorder="1" applyAlignment="1">
      <alignment horizontal="center" vertical="center" wrapText="1"/>
    </xf>
    <xf numFmtId="0" fontId="5" fillId="0" borderId="5" xfId="53" applyFont="1" applyFill="1" applyBorder="1" applyAlignment="1">
      <alignment horizontal="center" vertical="center" wrapText="1"/>
    </xf>
    <xf numFmtId="0" fontId="5" fillId="0" borderId="9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left" vertical="center" wrapText="1"/>
    </xf>
    <xf numFmtId="0" fontId="6" fillId="0" borderId="3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horizontal="left" vertical="center"/>
    </xf>
    <xf numFmtId="0" fontId="6" fillId="0" borderId="5" xfId="53" applyNumberFormat="1" applyFont="1" applyFill="1" applyBorder="1" applyAlignment="1">
      <alignment horizontal="left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0" fillId="0" borderId="10" xfId="48" applyFont="1" applyFill="1" applyBorder="1" applyAlignment="1">
      <alignment horizontal="center" vertical="center" wrapText="1"/>
    </xf>
    <xf numFmtId="0" fontId="11" fillId="0" borderId="10" xfId="48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10" fillId="0" borderId="11" xfId="48" applyFont="1" applyFill="1" applyBorder="1" applyAlignment="1">
      <alignment horizontal="center" vertical="center" wrapText="1"/>
    </xf>
    <xf numFmtId="0" fontId="11" fillId="0" borderId="11" xfId="48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7" fontId="12" fillId="0" borderId="5" xfId="11" applyNumberFormat="1" applyFont="1" applyBorder="1" applyAlignment="1">
      <alignment horizontal="center" vertical="center" wrapText="1"/>
    </xf>
    <xf numFmtId="177" fontId="12" fillId="0" borderId="10" xfId="11" applyNumberFormat="1" applyFont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left" vertical="center"/>
    </xf>
    <xf numFmtId="9" fontId="6" fillId="0" borderId="5" xfId="53" applyNumberFormat="1" applyFont="1" applyFill="1" applyBorder="1" applyAlignment="1">
      <alignment horizontal="center" vertical="center"/>
    </xf>
    <xf numFmtId="0" fontId="10" fillId="0" borderId="12" xfId="48" applyFont="1" applyFill="1" applyBorder="1" applyAlignment="1">
      <alignment horizontal="center" vertical="center" wrapText="1"/>
    </xf>
    <xf numFmtId="0" fontId="10" fillId="0" borderId="5" xfId="48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10" xfId="0" applyNumberFormat="1" applyFont="1" applyBorder="1" applyAlignment="1">
      <alignment horizontal="center" vertical="center" wrapText="1"/>
    </xf>
    <xf numFmtId="9" fontId="12" fillId="0" borderId="10" xfId="0" applyNumberFormat="1" applyFont="1" applyBorder="1" applyAlignment="1">
      <alignment horizontal="center" vertical="center" wrapText="1"/>
    </xf>
    <xf numFmtId="178" fontId="12" fillId="0" borderId="10" xfId="0" applyNumberFormat="1" applyFont="1" applyBorder="1" applyAlignment="1">
      <alignment horizontal="center" vertical="center" wrapText="1"/>
    </xf>
    <xf numFmtId="2" fontId="5" fillId="0" borderId="5" xfId="53" applyNumberFormat="1" applyFont="1" applyFill="1" applyBorder="1" applyAlignment="1">
      <alignment horizontal="center" vertical="center"/>
    </xf>
    <xf numFmtId="0" fontId="5" fillId="0" borderId="13" xfId="53" applyFont="1" applyFill="1" applyBorder="1" applyAlignment="1">
      <alignment horizontal="left" vertical="center"/>
    </xf>
    <xf numFmtId="0" fontId="5" fillId="0" borderId="0" xfId="53" applyFont="1" applyFill="1" applyBorder="1" applyAlignment="1">
      <alignment horizontal="center" vertical="center"/>
    </xf>
    <xf numFmtId="0" fontId="5" fillId="0" borderId="13" xfId="53" applyFont="1" applyFill="1" applyBorder="1" applyAlignment="1">
      <alignment horizontal="center" vertical="center"/>
    </xf>
    <xf numFmtId="0" fontId="6" fillId="0" borderId="0" xfId="53" applyFont="1" applyFill="1" applyBorder="1" applyAlignment="1">
      <alignment horizontal="left" vertical="center" wrapText="1"/>
    </xf>
    <xf numFmtId="0" fontId="13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9" fontId="6" fillId="0" borderId="2" xfId="53" applyNumberFormat="1" applyFont="1" applyFill="1" applyBorder="1" applyAlignment="1">
      <alignment horizontal="center" vertical="center"/>
    </xf>
    <xf numFmtId="0" fontId="6" fillId="0" borderId="10" xfId="53" applyNumberFormat="1" applyFont="1" applyFill="1" applyBorder="1" applyAlignment="1">
      <alignment horizontal="left" vertical="center" wrapText="1"/>
    </xf>
    <xf numFmtId="0" fontId="6" fillId="0" borderId="9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4" xfId="53" applyFont="1" applyFill="1" applyBorder="1" applyAlignment="1">
      <alignment horizontal="center" vertical="center"/>
    </xf>
    <xf numFmtId="179" fontId="6" fillId="0" borderId="5" xfId="53" applyNumberFormat="1" applyFont="1" applyFill="1" applyBorder="1" applyAlignment="1">
      <alignment horizontal="center" vertical="center" wrapText="1"/>
    </xf>
    <xf numFmtId="0" fontId="11" fillId="0" borderId="12" xfId="48" applyFont="1" applyFill="1" applyBorder="1" applyAlignment="1">
      <alignment horizontal="center" vertical="center" wrapText="1"/>
    </xf>
    <xf numFmtId="179" fontId="6" fillId="0" borderId="5" xfId="53" applyNumberFormat="1" applyFont="1" applyFill="1" applyBorder="1" applyAlignment="1">
      <alignment horizontal="center" vertical="center"/>
    </xf>
    <xf numFmtId="10" fontId="12" fillId="0" borderId="10" xfId="0" applyNumberFormat="1" applyFont="1" applyBorder="1" applyAlignment="1">
      <alignment horizontal="center" vertical="center" wrapText="1"/>
    </xf>
    <xf numFmtId="0" fontId="5" fillId="0" borderId="13" xfId="53" applyFont="1" applyFill="1" applyBorder="1" applyAlignment="1" quotePrefix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opLeftCell="A10" workbookViewId="0">
      <selection activeCell="I26" sqref="I26:K27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21.87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7.75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" style="5" customWidth="1"/>
    <col min="264" max="264" width="6.75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" style="5" customWidth="1"/>
    <col min="520" max="520" width="6.75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" style="5" customWidth="1"/>
    <col min="776" max="776" width="6.75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" style="5" customWidth="1"/>
    <col min="1032" max="1032" width="6.75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" style="5" customWidth="1"/>
    <col min="1288" max="1288" width="6.75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" style="5" customWidth="1"/>
    <col min="1544" max="1544" width="6.75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" style="5" customWidth="1"/>
    <col min="1800" max="1800" width="6.75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" style="5" customWidth="1"/>
    <col min="2056" max="2056" width="6.75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" style="5" customWidth="1"/>
    <col min="2312" max="2312" width="6.75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" style="5" customWidth="1"/>
    <col min="2568" max="2568" width="6.75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" style="5" customWidth="1"/>
    <col min="2824" max="2824" width="6.75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" style="5" customWidth="1"/>
    <col min="3080" max="3080" width="6.75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" style="5" customWidth="1"/>
    <col min="3336" max="3336" width="6.75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" style="5" customWidth="1"/>
    <col min="3592" max="3592" width="6.75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" style="5" customWidth="1"/>
    <col min="3848" max="3848" width="6.75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" style="5" customWidth="1"/>
    <col min="4104" max="4104" width="6.75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" style="5" customWidth="1"/>
    <col min="4360" max="4360" width="6.75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" style="5" customWidth="1"/>
    <col min="4616" max="4616" width="6.75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" style="5" customWidth="1"/>
    <col min="4872" max="4872" width="6.75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" style="5" customWidth="1"/>
    <col min="5128" max="5128" width="6.75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" style="5" customWidth="1"/>
    <col min="5384" max="5384" width="6.75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" style="5" customWidth="1"/>
    <col min="5640" max="5640" width="6.75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" style="5" customWidth="1"/>
    <col min="5896" max="5896" width="6.75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" style="5" customWidth="1"/>
    <col min="6152" max="6152" width="6.75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" style="5" customWidth="1"/>
    <col min="6408" max="6408" width="6.75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" style="5" customWidth="1"/>
    <col min="6664" max="6664" width="6.75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" style="5" customWidth="1"/>
    <col min="6920" max="6920" width="6.75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" style="5" customWidth="1"/>
    <col min="7176" max="7176" width="6.75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" style="5" customWidth="1"/>
    <col min="7432" max="7432" width="6.75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" style="5" customWidth="1"/>
    <col min="7688" max="7688" width="6.75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" style="5" customWidth="1"/>
    <col min="7944" max="7944" width="6.75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" style="5" customWidth="1"/>
    <col min="8200" max="8200" width="6.75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" style="5" customWidth="1"/>
    <col min="8456" max="8456" width="6.75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" style="5" customWidth="1"/>
    <col min="8712" max="8712" width="6.75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" style="5" customWidth="1"/>
    <col min="8968" max="8968" width="6.75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" style="5" customWidth="1"/>
    <col min="9224" max="9224" width="6.75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" style="5" customWidth="1"/>
    <col min="9480" max="9480" width="6.75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" style="5" customWidth="1"/>
    <col min="9736" max="9736" width="6.75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" style="5" customWidth="1"/>
    <col min="9992" max="9992" width="6.75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" style="5" customWidth="1"/>
    <col min="10248" max="10248" width="6.75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" style="5" customWidth="1"/>
    <col min="10504" max="10504" width="6.75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" style="5" customWidth="1"/>
    <col min="10760" max="10760" width="6.75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" style="5" customWidth="1"/>
    <col min="11016" max="11016" width="6.75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" style="5" customWidth="1"/>
    <col min="11272" max="11272" width="6.75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" style="5" customWidth="1"/>
    <col min="11528" max="11528" width="6.75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" style="5" customWidth="1"/>
    <col min="11784" max="11784" width="6.75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" style="5" customWidth="1"/>
    <col min="12040" max="12040" width="6.75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" style="5" customWidth="1"/>
    <col min="12296" max="12296" width="6.75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" style="5" customWidth="1"/>
    <col min="12552" max="12552" width="6.75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" style="5" customWidth="1"/>
    <col min="12808" max="12808" width="6.75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" style="5" customWidth="1"/>
    <col min="13064" max="13064" width="6.75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" style="5" customWidth="1"/>
    <col min="13320" max="13320" width="6.75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" style="5" customWidth="1"/>
    <col min="13576" max="13576" width="6.75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" style="5" customWidth="1"/>
    <col min="13832" max="13832" width="6.75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" style="5" customWidth="1"/>
    <col min="14088" max="14088" width="6.75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" style="5" customWidth="1"/>
    <col min="14344" max="14344" width="6.75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" style="5" customWidth="1"/>
    <col min="14600" max="14600" width="6.75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" style="5" customWidth="1"/>
    <col min="14856" max="14856" width="6.75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" style="5" customWidth="1"/>
    <col min="15112" max="15112" width="6.75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" style="5" customWidth="1"/>
    <col min="15368" max="15368" width="6.75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" style="5" customWidth="1"/>
    <col min="15624" max="15624" width="6.75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" style="5" customWidth="1"/>
    <col min="15880" max="15880" width="6.75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" style="5" customWidth="1"/>
    <col min="16136" max="16136" width="6.75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0.25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1.2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18.95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29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60" t="s">
        <v>15</v>
      </c>
      <c r="J6" s="60" t="s">
        <v>16</v>
      </c>
      <c r="K6" s="21" t="s">
        <v>17</v>
      </c>
    </row>
    <row r="7" ht="18.95" customHeight="1" spans="1:11">
      <c r="A7" s="17"/>
      <c r="B7" s="18"/>
      <c r="C7" s="19"/>
      <c r="D7" s="22" t="s">
        <v>18</v>
      </c>
      <c r="E7" s="23">
        <v>1700</v>
      </c>
      <c r="F7" s="23">
        <v>1700</v>
      </c>
      <c r="G7" s="24">
        <v>1700</v>
      </c>
      <c r="H7" s="27"/>
      <c r="I7" s="23" t="s">
        <v>19</v>
      </c>
      <c r="J7" s="61">
        <v>1</v>
      </c>
      <c r="K7" s="39" t="s">
        <v>20</v>
      </c>
    </row>
    <row r="8" ht="18.95" customHeight="1" spans="1:11">
      <c r="A8" s="17"/>
      <c r="B8" s="18"/>
      <c r="C8" s="19"/>
      <c r="D8" s="26" t="s">
        <v>21</v>
      </c>
      <c r="E8" s="23">
        <v>1700</v>
      </c>
      <c r="F8" s="23">
        <v>1700</v>
      </c>
      <c r="G8" s="24">
        <v>1700</v>
      </c>
      <c r="H8" s="27"/>
      <c r="I8" s="23" t="s">
        <v>22</v>
      </c>
      <c r="J8" s="23" t="s">
        <v>22</v>
      </c>
      <c r="K8" s="23" t="s">
        <v>22</v>
      </c>
    </row>
    <row r="9" ht="18.95" customHeight="1" spans="1:11">
      <c r="A9" s="17"/>
      <c r="B9" s="18"/>
      <c r="C9" s="19"/>
      <c r="D9" s="23" t="s">
        <v>23</v>
      </c>
      <c r="E9" s="25">
        <v>1700</v>
      </c>
      <c r="F9" s="23">
        <v>1700</v>
      </c>
      <c r="G9" s="24">
        <v>1700</v>
      </c>
      <c r="H9" s="27"/>
      <c r="I9" s="23" t="s">
        <v>22</v>
      </c>
      <c r="J9" s="23" t="s">
        <v>22</v>
      </c>
      <c r="K9" s="23" t="s">
        <v>22</v>
      </c>
    </row>
    <row r="10" ht="18.95" customHeight="1" spans="1:11">
      <c r="A10" s="17"/>
      <c r="B10" s="18"/>
      <c r="C10" s="19"/>
      <c r="D10" s="24" t="s">
        <v>24</v>
      </c>
      <c r="E10" s="23">
        <v>0</v>
      </c>
      <c r="F10" s="23">
        <v>0</v>
      </c>
      <c r="G10" s="24">
        <v>0</v>
      </c>
      <c r="H10" s="27"/>
      <c r="I10" s="23" t="s">
        <v>22</v>
      </c>
      <c r="J10" s="23" t="s">
        <v>22</v>
      </c>
      <c r="K10" s="23" t="s">
        <v>22</v>
      </c>
    </row>
    <row r="11" ht="18.95" customHeight="1" spans="1:11">
      <c r="A11" s="17"/>
      <c r="B11" s="18"/>
      <c r="C11" s="19"/>
      <c r="D11" s="22" t="s">
        <v>25</v>
      </c>
      <c r="E11" s="23">
        <v>0</v>
      </c>
      <c r="F11" s="23">
        <v>0</v>
      </c>
      <c r="G11" s="24">
        <v>0</v>
      </c>
      <c r="H11" s="27"/>
      <c r="I11" s="23" t="s">
        <v>22</v>
      </c>
      <c r="J11" s="23" t="s">
        <v>22</v>
      </c>
      <c r="K11" s="23" t="s">
        <v>22</v>
      </c>
    </row>
    <row r="12" ht="18.95" customHeight="1" spans="1:11">
      <c r="A12" s="28" t="s">
        <v>26</v>
      </c>
      <c r="B12" s="29" t="s">
        <v>27</v>
      </c>
      <c r="C12" s="29"/>
      <c r="D12" s="29"/>
      <c r="E12" s="29"/>
      <c r="F12" s="10" t="s">
        <v>28</v>
      </c>
      <c r="G12" s="11"/>
      <c r="H12" s="11"/>
      <c r="I12" s="11"/>
      <c r="J12" s="11"/>
      <c r="K12" s="12"/>
    </row>
    <row r="13" ht="86.25" customHeight="1" spans="1:11">
      <c r="A13" s="30"/>
      <c r="B13" s="31" t="s">
        <v>29</v>
      </c>
      <c r="C13" s="32"/>
      <c r="D13" s="32"/>
      <c r="E13" s="33"/>
      <c r="F13" s="34" t="s">
        <v>30</v>
      </c>
      <c r="G13" s="34"/>
      <c r="H13" s="34"/>
      <c r="I13" s="62"/>
      <c r="J13" s="62"/>
      <c r="K13" s="62"/>
    </row>
    <row r="14" ht="18.95" customHeight="1" spans="1:11">
      <c r="A14" s="35" t="s">
        <v>31</v>
      </c>
      <c r="B14" s="29" t="s">
        <v>32</v>
      </c>
      <c r="C14" s="21" t="s">
        <v>33</v>
      </c>
      <c r="D14" s="21" t="s">
        <v>34</v>
      </c>
      <c r="E14" s="29" t="s">
        <v>35</v>
      </c>
      <c r="F14" s="21" t="s">
        <v>36</v>
      </c>
      <c r="G14" s="10" t="s">
        <v>37</v>
      </c>
      <c r="H14" s="29" t="s">
        <v>17</v>
      </c>
      <c r="I14" s="21" t="s">
        <v>38</v>
      </c>
      <c r="J14" s="21"/>
      <c r="K14" s="21"/>
    </row>
    <row r="15" ht="18.95" customHeight="1" spans="1:11">
      <c r="A15" s="35"/>
      <c r="B15" s="36" t="s">
        <v>39</v>
      </c>
      <c r="C15" s="37" t="s">
        <v>40</v>
      </c>
      <c r="D15" s="42" t="s">
        <v>41</v>
      </c>
      <c r="E15" s="42" t="s">
        <v>42</v>
      </c>
      <c r="F15" s="42" t="s">
        <v>42</v>
      </c>
      <c r="G15" s="24">
        <v>1</v>
      </c>
      <c r="H15" s="39">
        <f>2/2*G15</f>
        <v>1</v>
      </c>
      <c r="I15" s="21"/>
      <c r="J15" s="21"/>
      <c r="K15" s="21"/>
    </row>
    <row r="16" ht="18.95" customHeight="1" spans="1:11">
      <c r="A16" s="35"/>
      <c r="B16" s="40"/>
      <c r="C16" s="41"/>
      <c r="D16" s="42" t="s">
        <v>43</v>
      </c>
      <c r="E16" s="42" t="s">
        <v>42</v>
      </c>
      <c r="F16" s="42" t="s">
        <v>42</v>
      </c>
      <c r="G16" s="24">
        <v>1</v>
      </c>
      <c r="H16" s="39">
        <f t="shared" ref="H16:H18" si="0">2/2*G16</f>
        <v>1</v>
      </c>
      <c r="I16" s="21"/>
      <c r="J16" s="21"/>
      <c r="K16" s="21"/>
    </row>
    <row r="17" ht="18.95" customHeight="1" spans="1:11">
      <c r="A17" s="35"/>
      <c r="B17" s="40"/>
      <c r="C17" s="41"/>
      <c r="D17" s="42" t="s">
        <v>44</v>
      </c>
      <c r="E17" s="42" t="s">
        <v>42</v>
      </c>
      <c r="F17" s="42" t="s">
        <v>42</v>
      </c>
      <c r="G17" s="24">
        <v>1</v>
      </c>
      <c r="H17" s="39">
        <f t="shared" si="0"/>
        <v>1</v>
      </c>
      <c r="I17" s="21"/>
      <c r="J17" s="21"/>
      <c r="K17" s="21"/>
    </row>
    <row r="18" ht="18.95" customHeight="1" spans="1:11">
      <c r="A18" s="35"/>
      <c r="B18" s="40"/>
      <c r="C18" s="41"/>
      <c r="D18" s="42" t="s">
        <v>45</v>
      </c>
      <c r="E18" s="42" t="s">
        <v>42</v>
      </c>
      <c r="F18" s="42" t="s">
        <v>42</v>
      </c>
      <c r="G18" s="24">
        <v>1</v>
      </c>
      <c r="H18" s="39">
        <f t="shared" si="0"/>
        <v>1</v>
      </c>
      <c r="I18" s="21"/>
      <c r="J18" s="21"/>
      <c r="K18" s="21"/>
    </row>
    <row r="19" ht="18.95" customHeight="1" spans="1:11">
      <c r="A19" s="35"/>
      <c r="B19" s="40"/>
      <c r="C19" s="41"/>
      <c r="D19" s="42" t="s">
        <v>46</v>
      </c>
      <c r="E19" s="42" t="s">
        <v>47</v>
      </c>
      <c r="F19" s="42" t="s">
        <v>47</v>
      </c>
      <c r="G19" s="24">
        <v>1</v>
      </c>
      <c r="H19" s="39">
        <v>1</v>
      </c>
      <c r="I19" s="21"/>
      <c r="J19" s="21"/>
      <c r="K19" s="21"/>
    </row>
    <row r="20" ht="18.95" customHeight="1" spans="1:11">
      <c r="A20" s="35"/>
      <c r="B20" s="40"/>
      <c r="C20" s="41"/>
      <c r="D20" s="42" t="s">
        <v>48</v>
      </c>
      <c r="E20" s="42" t="s">
        <v>49</v>
      </c>
      <c r="F20" s="23" t="s">
        <v>50</v>
      </c>
      <c r="G20" s="24">
        <v>14</v>
      </c>
      <c r="H20" s="39">
        <v>14</v>
      </c>
      <c r="I20" s="21"/>
      <c r="J20" s="21"/>
      <c r="K20" s="21"/>
    </row>
    <row r="21" ht="18.95" customHeight="1" spans="1:11">
      <c r="A21" s="35"/>
      <c r="B21" s="40"/>
      <c r="C21" s="67"/>
      <c r="D21" s="38" t="s">
        <v>51</v>
      </c>
      <c r="E21" s="44" t="s">
        <v>52</v>
      </c>
      <c r="F21" s="23" t="s">
        <v>53</v>
      </c>
      <c r="G21" s="23">
        <v>1</v>
      </c>
      <c r="H21" s="23">
        <v>1</v>
      </c>
      <c r="I21" s="63"/>
      <c r="J21" s="64"/>
      <c r="K21" s="65"/>
    </row>
    <row r="22" ht="18.95" customHeight="1" spans="1:11">
      <c r="A22" s="35"/>
      <c r="B22" s="40"/>
      <c r="C22" s="45" t="s">
        <v>54</v>
      </c>
      <c r="D22" s="46" t="s">
        <v>55</v>
      </c>
      <c r="E22" s="47">
        <v>1</v>
      </c>
      <c r="F22" s="47">
        <v>1</v>
      </c>
      <c r="G22" s="23">
        <v>10</v>
      </c>
      <c r="H22" s="23">
        <v>10</v>
      </c>
      <c r="I22" s="63"/>
      <c r="J22" s="64"/>
      <c r="K22" s="65"/>
    </row>
    <row r="23" ht="18.95" customHeight="1" spans="1:11">
      <c r="A23" s="35"/>
      <c r="B23" s="40"/>
      <c r="C23" s="45" t="s">
        <v>56</v>
      </c>
      <c r="D23" s="46" t="s">
        <v>57</v>
      </c>
      <c r="E23" s="16">
        <v>240</v>
      </c>
      <c r="F23" s="16">
        <v>240</v>
      </c>
      <c r="G23" s="23">
        <v>10</v>
      </c>
      <c r="H23" s="23">
        <v>10</v>
      </c>
      <c r="I23" s="63"/>
      <c r="J23" s="64"/>
      <c r="K23" s="65"/>
    </row>
    <row r="24" ht="18.95" customHeight="1" spans="1:11">
      <c r="A24" s="35"/>
      <c r="B24" s="48"/>
      <c r="C24" s="45" t="s">
        <v>58</v>
      </c>
      <c r="D24" s="46" t="s">
        <v>59</v>
      </c>
      <c r="E24" s="23">
        <v>1700</v>
      </c>
      <c r="F24" s="23">
        <v>1700</v>
      </c>
      <c r="G24" s="23">
        <v>10</v>
      </c>
      <c r="H24" s="23">
        <v>10</v>
      </c>
      <c r="I24" s="63"/>
      <c r="J24" s="64"/>
      <c r="K24" s="65"/>
    </row>
    <row r="25" ht="24" spans="1:11">
      <c r="A25" s="35"/>
      <c r="B25" s="49" t="s">
        <v>60</v>
      </c>
      <c r="C25" s="45" t="s">
        <v>61</v>
      </c>
      <c r="D25" s="38" t="s">
        <v>62</v>
      </c>
      <c r="E25" s="50">
        <v>497.94</v>
      </c>
      <c r="F25" s="50">
        <v>497.94</v>
      </c>
      <c r="G25" s="23">
        <v>7.5</v>
      </c>
      <c r="H25" s="23">
        <v>7.5</v>
      </c>
      <c r="I25" s="63"/>
      <c r="J25" s="64"/>
      <c r="K25" s="65"/>
    </row>
    <row r="26" ht="24" spans="1:11">
      <c r="A26" s="35"/>
      <c r="B26" s="49"/>
      <c r="C26" s="45" t="s">
        <v>63</v>
      </c>
      <c r="D26" s="38" t="s">
        <v>64</v>
      </c>
      <c r="E26" s="50">
        <v>1.82</v>
      </c>
      <c r="F26" s="50">
        <v>1.94</v>
      </c>
      <c r="G26" s="23">
        <v>7.5</v>
      </c>
      <c r="H26" s="23">
        <v>7.5</v>
      </c>
      <c r="I26" s="63"/>
      <c r="J26" s="64"/>
      <c r="K26" s="65"/>
    </row>
    <row r="27" ht="24" spans="1:11">
      <c r="A27" s="35"/>
      <c r="B27" s="49"/>
      <c r="C27" s="45" t="s">
        <v>65</v>
      </c>
      <c r="D27" s="38" t="s">
        <v>66</v>
      </c>
      <c r="E27" s="50">
        <v>0.32</v>
      </c>
      <c r="F27" s="50">
        <v>0.32</v>
      </c>
      <c r="G27" s="39">
        <v>7.5</v>
      </c>
      <c r="H27" s="39">
        <v>7.5</v>
      </c>
      <c r="I27" s="63"/>
      <c r="J27" s="64"/>
      <c r="K27" s="65"/>
    </row>
    <row r="28" ht="24" spans="1:11">
      <c r="A28" s="35"/>
      <c r="B28" s="49"/>
      <c r="C28" s="45" t="s">
        <v>67</v>
      </c>
      <c r="D28" s="38" t="s">
        <v>68</v>
      </c>
      <c r="E28" s="50">
        <v>30</v>
      </c>
      <c r="F28" s="50">
        <v>30</v>
      </c>
      <c r="G28" s="23">
        <v>7.5</v>
      </c>
      <c r="H28" s="23">
        <v>7.5</v>
      </c>
      <c r="I28" s="63"/>
      <c r="J28" s="64"/>
      <c r="K28" s="65"/>
    </row>
    <row r="29" ht="24" spans="1:11">
      <c r="A29" s="35"/>
      <c r="B29" s="49" t="s">
        <v>69</v>
      </c>
      <c r="C29" s="45" t="s">
        <v>70</v>
      </c>
      <c r="D29" s="38" t="s">
        <v>71</v>
      </c>
      <c r="E29" s="52">
        <v>0.9</v>
      </c>
      <c r="F29" s="69">
        <v>0.9235</v>
      </c>
      <c r="G29" s="23">
        <v>10</v>
      </c>
      <c r="H29" s="23">
        <v>10</v>
      </c>
      <c r="I29" s="63"/>
      <c r="J29" s="64"/>
      <c r="K29" s="65"/>
    </row>
    <row r="30" ht="22.5" customHeight="1" spans="1:11">
      <c r="A30" s="10" t="s">
        <v>72</v>
      </c>
      <c r="B30" s="11"/>
      <c r="C30" s="11"/>
      <c r="D30" s="11"/>
      <c r="E30" s="11"/>
      <c r="F30" s="11"/>
      <c r="G30" s="21">
        <v>100</v>
      </c>
      <c r="H30" s="54">
        <f>SUM(H15:H29)+10</f>
        <v>100</v>
      </c>
      <c r="I30" s="63"/>
      <c r="J30" s="64"/>
      <c r="K30" s="65"/>
    </row>
    <row r="31" ht="34.5" customHeight="1" spans="1:11">
      <c r="A31" s="29" t="s">
        <v>73</v>
      </c>
      <c r="B31" s="21" t="s">
        <v>74</v>
      </c>
      <c r="C31" s="21"/>
      <c r="D31" s="21"/>
      <c r="E31" s="21"/>
      <c r="F31" s="21"/>
      <c r="G31" s="21"/>
      <c r="H31" s="21"/>
      <c r="I31" s="21"/>
      <c r="J31" s="21"/>
      <c r="K31" s="21"/>
    </row>
    <row r="32" ht="18.95" customHeight="1" spans="1:11">
      <c r="A32" s="18"/>
      <c r="B32" s="55" t="s">
        <v>75</v>
      </c>
      <c r="C32" s="55"/>
      <c r="D32" s="55"/>
      <c r="E32" s="56"/>
      <c r="F32" s="56" t="s">
        <v>76</v>
      </c>
      <c r="G32" s="70" t="s">
        <v>77</v>
      </c>
      <c r="H32" s="57"/>
      <c r="I32" s="56"/>
      <c r="J32" s="56"/>
      <c r="K32" s="55"/>
    </row>
    <row r="33" s="2" customFormat="1" ht="102" customHeight="1" spans="1:11">
      <c r="A33" s="58" t="s">
        <v>78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="3" customFormat="1" ht="14.25" spans="1:11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="4" customFormat="1"/>
    <row r="36" s="4" customFormat="1"/>
  </sheetData>
  <mergeCells count="41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A30:F30"/>
    <mergeCell ref="I30:K30"/>
    <mergeCell ref="B31:K31"/>
    <mergeCell ref="B32:D32"/>
    <mergeCell ref="G32:H32"/>
    <mergeCell ref="A33:K33"/>
    <mergeCell ref="A34:K34"/>
    <mergeCell ref="A12:A13"/>
    <mergeCell ref="A14:A29"/>
    <mergeCell ref="B15:B24"/>
    <mergeCell ref="B25:B28"/>
    <mergeCell ref="C15:C21"/>
    <mergeCell ref="A6:C1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workbookViewId="0">
      <selection activeCell="H26" sqref="H26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21.87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7.75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" style="5" customWidth="1"/>
    <col min="264" max="264" width="6.75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" style="5" customWidth="1"/>
    <col min="520" max="520" width="6.75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" style="5" customWidth="1"/>
    <col min="776" max="776" width="6.75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" style="5" customWidth="1"/>
    <col min="1032" max="1032" width="6.75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" style="5" customWidth="1"/>
    <col min="1288" max="1288" width="6.75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" style="5" customWidth="1"/>
    <col min="1544" max="1544" width="6.75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" style="5" customWidth="1"/>
    <col min="1800" max="1800" width="6.75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" style="5" customWidth="1"/>
    <col min="2056" max="2056" width="6.75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" style="5" customWidth="1"/>
    <col min="2312" max="2312" width="6.75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" style="5" customWidth="1"/>
    <col min="2568" max="2568" width="6.75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" style="5" customWidth="1"/>
    <col min="2824" max="2824" width="6.75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" style="5" customWidth="1"/>
    <col min="3080" max="3080" width="6.75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" style="5" customWidth="1"/>
    <col min="3336" max="3336" width="6.75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" style="5" customWidth="1"/>
    <col min="3592" max="3592" width="6.75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" style="5" customWidth="1"/>
    <col min="3848" max="3848" width="6.75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" style="5" customWidth="1"/>
    <col min="4104" max="4104" width="6.75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" style="5" customWidth="1"/>
    <col min="4360" max="4360" width="6.75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" style="5" customWidth="1"/>
    <col min="4616" max="4616" width="6.75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" style="5" customWidth="1"/>
    <col min="4872" max="4872" width="6.75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" style="5" customWidth="1"/>
    <col min="5128" max="5128" width="6.75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" style="5" customWidth="1"/>
    <col min="5384" max="5384" width="6.75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" style="5" customWidth="1"/>
    <col min="5640" max="5640" width="6.75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" style="5" customWidth="1"/>
    <col min="5896" max="5896" width="6.75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" style="5" customWidth="1"/>
    <col min="6152" max="6152" width="6.75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" style="5" customWidth="1"/>
    <col min="6408" max="6408" width="6.75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" style="5" customWidth="1"/>
    <col min="6664" max="6664" width="6.75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" style="5" customWidth="1"/>
    <col min="6920" max="6920" width="6.75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" style="5" customWidth="1"/>
    <col min="7176" max="7176" width="6.75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" style="5" customWidth="1"/>
    <col min="7432" max="7432" width="6.75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" style="5" customWidth="1"/>
    <col min="7688" max="7688" width="6.75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" style="5" customWidth="1"/>
    <col min="7944" max="7944" width="6.75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" style="5" customWidth="1"/>
    <col min="8200" max="8200" width="6.75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" style="5" customWidth="1"/>
    <col min="8456" max="8456" width="6.75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" style="5" customWidth="1"/>
    <col min="8712" max="8712" width="6.75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" style="5" customWidth="1"/>
    <col min="8968" max="8968" width="6.75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" style="5" customWidth="1"/>
    <col min="9224" max="9224" width="6.75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" style="5" customWidth="1"/>
    <col min="9480" max="9480" width="6.75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" style="5" customWidth="1"/>
    <col min="9736" max="9736" width="6.75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" style="5" customWidth="1"/>
    <col min="9992" max="9992" width="6.75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" style="5" customWidth="1"/>
    <col min="10248" max="10248" width="6.75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" style="5" customWidth="1"/>
    <col min="10504" max="10504" width="6.75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" style="5" customWidth="1"/>
    <col min="10760" max="10760" width="6.75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" style="5" customWidth="1"/>
    <col min="11016" max="11016" width="6.75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" style="5" customWidth="1"/>
    <col min="11272" max="11272" width="6.75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" style="5" customWidth="1"/>
    <col min="11528" max="11528" width="6.75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" style="5" customWidth="1"/>
    <col min="11784" max="11784" width="6.75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" style="5" customWidth="1"/>
    <col min="12040" max="12040" width="6.75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" style="5" customWidth="1"/>
    <col min="12296" max="12296" width="6.75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" style="5" customWidth="1"/>
    <col min="12552" max="12552" width="6.75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" style="5" customWidth="1"/>
    <col min="12808" max="12808" width="6.75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" style="5" customWidth="1"/>
    <col min="13064" max="13064" width="6.75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" style="5" customWidth="1"/>
    <col min="13320" max="13320" width="6.75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" style="5" customWidth="1"/>
    <col min="13576" max="13576" width="6.75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" style="5" customWidth="1"/>
    <col min="13832" max="13832" width="6.75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" style="5" customWidth="1"/>
    <col min="14088" max="14088" width="6.75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" style="5" customWidth="1"/>
    <col min="14344" max="14344" width="6.75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" style="5" customWidth="1"/>
    <col min="14600" max="14600" width="6.75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" style="5" customWidth="1"/>
    <col min="14856" max="14856" width="6.75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" style="5" customWidth="1"/>
    <col min="15112" max="15112" width="6.75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" style="5" customWidth="1"/>
    <col min="15368" max="15368" width="6.75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" style="5" customWidth="1"/>
    <col min="15624" max="15624" width="6.75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" style="5" customWidth="1"/>
    <col min="15880" max="15880" width="6.75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" style="5" customWidth="1"/>
    <col min="16136" max="16136" width="6.75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0.25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17.25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7.25" customHeight="1" spans="1:11">
      <c r="A4" s="10" t="s">
        <v>4</v>
      </c>
      <c r="B4" s="11"/>
      <c r="C4" s="12"/>
      <c r="D4" s="13" t="s">
        <v>79</v>
      </c>
      <c r="E4" s="13"/>
      <c r="F4" s="13"/>
      <c r="G4" s="13"/>
      <c r="H4" s="13"/>
      <c r="I4" s="13"/>
      <c r="J4" s="13"/>
      <c r="K4" s="13"/>
    </row>
    <row r="5" ht="17.2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18.95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60" t="s">
        <v>15</v>
      </c>
      <c r="J6" s="60" t="s">
        <v>16</v>
      </c>
      <c r="K6" s="21" t="s">
        <v>17</v>
      </c>
    </row>
    <row r="7" ht="18.95" customHeight="1" spans="1:11">
      <c r="A7" s="17"/>
      <c r="B7" s="18"/>
      <c r="C7" s="19"/>
      <c r="D7" s="22" t="s">
        <v>18</v>
      </c>
      <c r="E7" s="23">
        <v>1343</v>
      </c>
      <c r="F7" s="23">
        <v>1343</v>
      </c>
      <c r="G7" s="24">
        <v>1343</v>
      </c>
      <c r="H7" s="25"/>
      <c r="I7" s="23" t="s">
        <v>19</v>
      </c>
      <c r="J7" s="61">
        <v>1</v>
      </c>
      <c r="K7" s="39" t="s">
        <v>20</v>
      </c>
    </row>
    <row r="8" ht="18.95" customHeight="1" spans="1:11">
      <c r="A8" s="17"/>
      <c r="B8" s="18"/>
      <c r="C8" s="19"/>
      <c r="D8" s="26" t="s">
        <v>21</v>
      </c>
      <c r="E8" s="23">
        <v>1343</v>
      </c>
      <c r="F8" s="23">
        <v>1343</v>
      </c>
      <c r="G8" s="24">
        <v>1343</v>
      </c>
      <c r="H8" s="25"/>
      <c r="I8" s="23" t="s">
        <v>22</v>
      </c>
      <c r="J8" s="23" t="s">
        <v>22</v>
      </c>
      <c r="K8" s="23" t="s">
        <v>22</v>
      </c>
    </row>
    <row r="9" ht="18.95" customHeight="1" spans="1:11">
      <c r="A9" s="17"/>
      <c r="B9" s="18"/>
      <c r="C9" s="19"/>
      <c r="D9" s="23" t="s">
        <v>23</v>
      </c>
      <c r="E9" s="23">
        <v>1343</v>
      </c>
      <c r="F9" s="23">
        <v>1343</v>
      </c>
      <c r="G9" s="24">
        <v>1343</v>
      </c>
      <c r="H9" s="25"/>
      <c r="I9" s="23" t="s">
        <v>22</v>
      </c>
      <c r="J9" s="23" t="s">
        <v>22</v>
      </c>
      <c r="K9" s="23" t="s">
        <v>22</v>
      </c>
    </row>
    <row r="10" ht="18.95" customHeight="1" spans="1:11">
      <c r="A10" s="17"/>
      <c r="B10" s="18"/>
      <c r="C10" s="19"/>
      <c r="D10" s="24" t="s">
        <v>24</v>
      </c>
      <c r="E10" s="23">
        <v>0</v>
      </c>
      <c r="F10" s="23">
        <v>0</v>
      </c>
      <c r="G10" s="24">
        <v>0</v>
      </c>
      <c r="H10" s="27"/>
      <c r="I10" s="23" t="s">
        <v>22</v>
      </c>
      <c r="J10" s="23" t="s">
        <v>22</v>
      </c>
      <c r="K10" s="23" t="s">
        <v>22</v>
      </c>
    </row>
    <row r="11" ht="18.95" customHeight="1" spans="1:11">
      <c r="A11" s="17"/>
      <c r="B11" s="18"/>
      <c r="C11" s="19"/>
      <c r="D11" s="22" t="s">
        <v>25</v>
      </c>
      <c r="E11" s="23">
        <v>0</v>
      </c>
      <c r="F11" s="23">
        <v>0</v>
      </c>
      <c r="G11" s="24">
        <v>0</v>
      </c>
      <c r="H11" s="27"/>
      <c r="I11" s="23" t="s">
        <v>22</v>
      </c>
      <c r="J11" s="23" t="s">
        <v>22</v>
      </c>
      <c r="K11" s="23" t="s">
        <v>22</v>
      </c>
    </row>
    <row r="12" ht="18.95" customHeight="1" spans="1:11">
      <c r="A12" s="28" t="s">
        <v>26</v>
      </c>
      <c r="B12" s="29" t="s">
        <v>27</v>
      </c>
      <c r="C12" s="29"/>
      <c r="D12" s="29"/>
      <c r="E12" s="29"/>
      <c r="F12" s="10" t="s">
        <v>28</v>
      </c>
      <c r="G12" s="11"/>
      <c r="H12" s="11"/>
      <c r="I12" s="11"/>
      <c r="J12" s="11"/>
      <c r="K12" s="12"/>
    </row>
    <row r="13" ht="72" customHeight="1" spans="1:11">
      <c r="A13" s="30"/>
      <c r="B13" s="31" t="s">
        <v>80</v>
      </c>
      <c r="C13" s="32"/>
      <c r="D13" s="32"/>
      <c r="E13" s="33"/>
      <c r="F13" s="34" t="s">
        <v>81</v>
      </c>
      <c r="G13" s="34"/>
      <c r="H13" s="34"/>
      <c r="I13" s="62"/>
      <c r="J13" s="62"/>
      <c r="K13" s="62"/>
    </row>
    <row r="14" ht="18.95" customHeight="1" spans="1:11">
      <c r="A14" s="35" t="s">
        <v>31</v>
      </c>
      <c r="B14" s="29" t="s">
        <v>32</v>
      </c>
      <c r="C14" s="21" t="s">
        <v>33</v>
      </c>
      <c r="D14" s="21" t="s">
        <v>34</v>
      </c>
      <c r="E14" s="29" t="s">
        <v>35</v>
      </c>
      <c r="F14" s="21" t="s">
        <v>36</v>
      </c>
      <c r="G14" s="10" t="s">
        <v>37</v>
      </c>
      <c r="H14" s="29" t="s">
        <v>17</v>
      </c>
      <c r="I14" s="21" t="s">
        <v>38</v>
      </c>
      <c r="J14" s="21"/>
      <c r="K14" s="21"/>
    </row>
    <row r="15" ht="18.95" customHeight="1" spans="1:11">
      <c r="A15" s="35"/>
      <c r="B15" s="36" t="s">
        <v>39</v>
      </c>
      <c r="C15" s="37" t="s">
        <v>40</v>
      </c>
      <c r="D15" s="38" t="s">
        <v>82</v>
      </c>
      <c r="E15" s="38" t="s">
        <v>83</v>
      </c>
      <c r="F15" s="38" t="s">
        <v>83</v>
      </c>
      <c r="G15" s="24">
        <v>1</v>
      </c>
      <c r="H15" s="66">
        <v>1</v>
      </c>
      <c r="I15" s="21"/>
      <c r="J15" s="21"/>
      <c r="K15" s="21"/>
    </row>
    <row r="16" ht="18.95" customHeight="1" spans="1:11">
      <c r="A16" s="35"/>
      <c r="B16" s="40"/>
      <c r="C16" s="41"/>
      <c r="D16" s="38" t="s">
        <v>48</v>
      </c>
      <c r="E16" s="38" t="s">
        <v>84</v>
      </c>
      <c r="F16" s="23" t="s">
        <v>85</v>
      </c>
      <c r="G16" s="24">
        <v>18</v>
      </c>
      <c r="H16" s="66">
        <v>18</v>
      </c>
      <c r="I16" s="21"/>
      <c r="J16" s="21"/>
      <c r="K16" s="21"/>
    </row>
    <row r="17" ht="18.95" customHeight="1" spans="1:11">
      <c r="A17" s="35"/>
      <c r="B17" s="40"/>
      <c r="C17" s="67"/>
      <c r="D17" s="38" t="s">
        <v>86</v>
      </c>
      <c r="E17" s="52" t="s">
        <v>87</v>
      </c>
      <c r="F17" s="52" t="s">
        <v>87</v>
      </c>
      <c r="G17" s="23">
        <v>1</v>
      </c>
      <c r="H17" s="68">
        <v>1</v>
      </c>
      <c r="I17" s="63"/>
      <c r="J17" s="64"/>
      <c r="K17" s="65"/>
    </row>
    <row r="18" ht="18.95" customHeight="1" spans="1:11">
      <c r="A18" s="35"/>
      <c r="B18" s="40"/>
      <c r="C18" s="45" t="s">
        <v>54</v>
      </c>
      <c r="D18" s="46" t="s">
        <v>55</v>
      </c>
      <c r="E18" s="47">
        <v>1</v>
      </c>
      <c r="F18" s="47">
        <v>1</v>
      </c>
      <c r="G18" s="23">
        <v>10</v>
      </c>
      <c r="H18" s="68">
        <v>10</v>
      </c>
      <c r="I18" s="63"/>
      <c r="J18" s="64"/>
      <c r="K18" s="65"/>
    </row>
    <row r="19" ht="18.95" customHeight="1" spans="1:11">
      <c r="A19" s="35"/>
      <c r="B19" s="40"/>
      <c r="C19" s="45" t="s">
        <v>56</v>
      </c>
      <c r="D19" s="46" t="s">
        <v>57</v>
      </c>
      <c r="E19" s="16">
        <v>240</v>
      </c>
      <c r="F19" s="16">
        <v>240</v>
      </c>
      <c r="G19" s="23">
        <v>10</v>
      </c>
      <c r="H19" s="68">
        <f>E19/F19*G19</f>
        <v>10</v>
      </c>
      <c r="I19" s="63"/>
      <c r="J19" s="64"/>
      <c r="K19" s="65"/>
    </row>
    <row r="20" ht="18.95" customHeight="1" spans="1:11">
      <c r="A20" s="35"/>
      <c r="B20" s="48"/>
      <c r="C20" s="45" t="s">
        <v>58</v>
      </c>
      <c r="D20" s="46" t="s">
        <v>59</v>
      </c>
      <c r="E20" s="23">
        <v>1343</v>
      </c>
      <c r="F20" s="23">
        <v>1343</v>
      </c>
      <c r="G20" s="23">
        <v>10</v>
      </c>
      <c r="H20" s="68">
        <v>10</v>
      </c>
      <c r="I20" s="63"/>
      <c r="J20" s="64"/>
      <c r="K20" s="65"/>
    </row>
    <row r="21" ht="27.75" customHeight="1" spans="1:11">
      <c r="A21" s="35"/>
      <c r="B21" s="49" t="s">
        <v>60</v>
      </c>
      <c r="C21" s="45" t="s">
        <v>61</v>
      </c>
      <c r="D21" s="38" t="s">
        <v>62</v>
      </c>
      <c r="E21" s="50">
        <v>243.29</v>
      </c>
      <c r="F21" s="50">
        <v>243.29</v>
      </c>
      <c r="G21" s="23">
        <v>7.5</v>
      </c>
      <c r="H21" s="68">
        <v>7.5</v>
      </c>
      <c r="I21" s="63"/>
      <c r="J21" s="64"/>
      <c r="K21" s="65"/>
    </row>
    <row r="22" ht="27.75" customHeight="1" spans="1:11">
      <c r="A22" s="35"/>
      <c r="B22" s="49"/>
      <c r="C22" s="45" t="s">
        <v>63</v>
      </c>
      <c r="D22" s="38" t="s">
        <v>64</v>
      </c>
      <c r="E22" s="50">
        <v>0.9</v>
      </c>
      <c r="F22" s="50">
        <v>0.9</v>
      </c>
      <c r="G22" s="23">
        <v>7.5</v>
      </c>
      <c r="H22" s="68">
        <v>7.5</v>
      </c>
      <c r="I22" s="63"/>
      <c r="J22" s="64"/>
      <c r="K22" s="65"/>
    </row>
    <row r="23" ht="22.5" customHeight="1" spans="1:11">
      <c r="A23" s="35"/>
      <c r="B23" s="49"/>
      <c r="C23" s="45" t="s">
        <v>65</v>
      </c>
      <c r="D23" s="38" t="s">
        <v>66</v>
      </c>
      <c r="E23" s="50">
        <v>0.24</v>
      </c>
      <c r="F23" s="50">
        <v>0.24</v>
      </c>
      <c r="G23" s="39">
        <v>7.5</v>
      </c>
      <c r="H23" s="66">
        <v>7.5</v>
      </c>
      <c r="I23" s="63"/>
      <c r="J23" s="64"/>
      <c r="K23" s="65"/>
    </row>
    <row r="24" ht="25.5" customHeight="1" spans="1:11">
      <c r="A24" s="35"/>
      <c r="B24" s="49"/>
      <c r="C24" s="45" t="s">
        <v>67</v>
      </c>
      <c r="D24" s="38" t="s">
        <v>68</v>
      </c>
      <c r="E24" s="50">
        <v>30</v>
      </c>
      <c r="F24" s="50">
        <v>30</v>
      </c>
      <c r="G24" s="23">
        <v>7.5</v>
      </c>
      <c r="H24" s="68">
        <v>7.5</v>
      </c>
      <c r="I24" s="63"/>
      <c r="J24" s="64"/>
      <c r="K24" s="65"/>
    </row>
    <row r="25" ht="27.75" customHeight="1" spans="1:11">
      <c r="A25" s="35"/>
      <c r="B25" s="49" t="s">
        <v>69</v>
      </c>
      <c r="C25" s="45" t="s">
        <v>70</v>
      </c>
      <c r="D25" s="38" t="s">
        <v>71</v>
      </c>
      <c r="E25" s="52">
        <v>0.9</v>
      </c>
      <c r="F25" s="53">
        <v>0.952</v>
      </c>
      <c r="G25" s="23">
        <v>10</v>
      </c>
      <c r="H25" s="68">
        <v>10</v>
      </c>
      <c r="I25" s="63"/>
      <c r="J25" s="64"/>
      <c r="K25" s="65"/>
    </row>
    <row r="26" ht="22.5" customHeight="1" spans="1:11">
      <c r="A26" s="10" t="s">
        <v>72</v>
      </c>
      <c r="B26" s="11"/>
      <c r="C26" s="11"/>
      <c r="D26" s="11"/>
      <c r="E26" s="11"/>
      <c r="F26" s="11"/>
      <c r="G26" s="21">
        <v>100</v>
      </c>
      <c r="H26" s="54">
        <f>SUM(H15:H25)+10</f>
        <v>100</v>
      </c>
      <c r="I26" s="63"/>
      <c r="J26" s="64"/>
      <c r="K26" s="65"/>
    </row>
    <row r="27" ht="34.5" customHeight="1" spans="1:11">
      <c r="A27" s="29" t="s">
        <v>73</v>
      </c>
      <c r="B27" s="21" t="s">
        <v>74</v>
      </c>
      <c r="C27" s="21"/>
      <c r="D27" s="21"/>
      <c r="E27" s="21"/>
      <c r="F27" s="21"/>
      <c r="G27" s="21"/>
      <c r="H27" s="21"/>
      <c r="I27" s="21"/>
      <c r="J27" s="21"/>
      <c r="K27" s="21"/>
    </row>
    <row r="28" ht="19.5" customHeight="1" spans="1:11">
      <c r="A28" s="18"/>
      <c r="B28" s="55" t="s">
        <v>75</v>
      </c>
      <c r="C28" s="55"/>
      <c r="D28" s="55"/>
      <c r="E28" s="56"/>
      <c r="F28" s="56" t="s">
        <v>76</v>
      </c>
      <c r="G28" s="70" t="s">
        <v>77</v>
      </c>
      <c r="H28" s="57"/>
      <c r="I28" s="56"/>
      <c r="J28" s="56"/>
      <c r="K28" s="55"/>
    </row>
    <row r="29" s="2" customFormat="1" ht="102.75" customHeight="1" spans="1:11">
      <c r="A29" s="58" t="s">
        <v>78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</row>
    <row r="30" s="3" customFormat="1" ht="14.25" spans="1:11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="4" customFormat="1"/>
    <row r="32" s="4" customFormat="1"/>
  </sheetData>
  <mergeCells count="41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A26:F26"/>
    <mergeCell ref="I26:K26"/>
    <mergeCell ref="B27:K27"/>
    <mergeCell ref="B28:D28"/>
    <mergeCell ref="G28:H28"/>
    <mergeCell ref="A29:K29"/>
    <mergeCell ref="A30:K30"/>
    <mergeCell ref="A12:A13"/>
    <mergeCell ref="A14:A25"/>
    <mergeCell ref="B15:B20"/>
    <mergeCell ref="B21:B24"/>
    <mergeCell ref="C15:C17"/>
    <mergeCell ref="A6:C1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opLeftCell="A7" workbookViewId="0">
      <selection activeCell="B13" sqref="B13:E13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21.87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7.75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" style="5" customWidth="1"/>
    <col min="264" max="264" width="6.75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" style="5" customWidth="1"/>
    <col min="520" max="520" width="6.75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" style="5" customWidth="1"/>
    <col min="776" max="776" width="6.75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" style="5" customWidth="1"/>
    <col min="1032" max="1032" width="6.75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" style="5" customWidth="1"/>
    <col min="1288" max="1288" width="6.75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" style="5" customWidth="1"/>
    <col min="1544" max="1544" width="6.75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" style="5" customWidth="1"/>
    <col min="1800" max="1800" width="6.75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" style="5" customWidth="1"/>
    <col min="2056" max="2056" width="6.75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" style="5" customWidth="1"/>
    <col min="2312" max="2312" width="6.75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" style="5" customWidth="1"/>
    <col min="2568" max="2568" width="6.75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" style="5" customWidth="1"/>
    <col min="2824" max="2824" width="6.75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" style="5" customWidth="1"/>
    <col min="3080" max="3080" width="6.75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" style="5" customWidth="1"/>
    <col min="3336" max="3336" width="6.75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" style="5" customWidth="1"/>
    <col min="3592" max="3592" width="6.75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" style="5" customWidth="1"/>
    <col min="3848" max="3848" width="6.75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" style="5" customWidth="1"/>
    <col min="4104" max="4104" width="6.75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" style="5" customWidth="1"/>
    <col min="4360" max="4360" width="6.75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" style="5" customWidth="1"/>
    <col min="4616" max="4616" width="6.75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" style="5" customWidth="1"/>
    <col min="4872" max="4872" width="6.75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" style="5" customWidth="1"/>
    <col min="5128" max="5128" width="6.75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" style="5" customWidth="1"/>
    <col min="5384" max="5384" width="6.75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" style="5" customWidth="1"/>
    <col min="5640" max="5640" width="6.75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" style="5" customWidth="1"/>
    <col min="5896" max="5896" width="6.75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" style="5" customWidth="1"/>
    <col min="6152" max="6152" width="6.75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" style="5" customWidth="1"/>
    <col min="6408" max="6408" width="6.75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" style="5" customWidth="1"/>
    <col min="6664" max="6664" width="6.75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" style="5" customWidth="1"/>
    <col min="6920" max="6920" width="6.75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" style="5" customWidth="1"/>
    <col min="7176" max="7176" width="6.75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" style="5" customWidth="1"/>
    <col min="7432" max="7432" width="6.75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" style="5" customWidth="1"/>
    <col min="7688" max="7688" width="6.75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" style="5" customWidth="1"/>
    <col min="7944" max="7944" width="6.75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" style="5" customWidth="1"/>
    <col min="8200" max="8200" width="6.75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" style="5" customWidth="1"/>
    <col min="8456" max="8456" width="6.75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" style="5" customWidth="1"/>
    <col min="8712" max="8712" width="6.75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" style="5" customWidth="1"/>
    <col min="8968" max="8968" width="6.75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" style="5" customWidth="1"/>
    <col min="9224" max="9224" width="6.75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" style="5" customWidth="1"/>
    <col min="9480" max="9480" width="6.75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" style="5" customWidth="1"/>
    <col min="9736" max="9736" width="6.75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" style="5" customWidth="1"/>
    <col min="9992" max="9992" width="6.75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" style="5" customWidth="1"/>
    <col min="10248" max="10248" width="6.75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" style="5" customWidth="1"/>
    <col min="10504" max="10504" width="6.75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" style="5" customWidth="1"/>
    <col min="10760" max="10760" width="6.75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" style="5" customWidth="1"/>
    <col min="11016" max="11016" width="6.75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" style="5" customWidth="1"/>
    <col min="11272" max="11272" width="6.75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" style="5" customWidth="1"/>
    <col min="11528" max="11528" width="6.75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" style="5" customWidth="1"/>
    <col min="11784" max="11784" width="6.75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" style="5" customWidth="1"/>
    <col min="12040" max="12040" width="6.75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" style="5" customWidth="1"/>
    <col min="12296" max="12296" width="6.75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" style="5" customWidth="1"/>
    <col min="12552" max="12552" width="6.75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" style="5" customWidth="1"/>
    <col min="12808" max="12808" width="6.75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" style="5" customWidth="1"/>
    <col min="13064" max="13064" width="6.75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" style="5" customWidth="1"/>
    <col min="13320" max="13320" width="6.75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" style="5" customWidth="1"/>
    <col min="13576" max="13576" width="6.75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" style="5" customWidth="1"/>
    <col min="13832" max="13832" width="6.75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" style="5" customWidth="1"/>
    <col min="14088" max="14088" width="6.75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" style="5" customWidth="1"/>
    <col min="14344" max="14344" width="6.75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" style="5" customWidth="1"/>
    <col min="14600" max="14600" width="6.75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" style="5" customWidth="1"/>
    <col min="14856" max="14856" width="6.75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" style="5" customWidth="1"/>
    <col min="15112" max="15112" width="6.75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" style="5" customWidth="1"/>
    <col min="15368" max="15368" width="6.75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" style="5" customWidth="1"/>
    <col min="15624" max="15624" width="6.75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" style="5" customWidth="1"/>
    <col min="15880" max="15880" width="6.75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" style="5" customWidth="1"/>
    <col min="16136" max="16136" width="6.75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0.25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18.95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88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89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ht="27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60" t="s">
        <v>15</v>
      </c>
      <c r="J6" s="60" t="s">
        <v>16</v>
      </c>
      <c r="K6" s="21" t="s">
        <v>17</v>
      </c>
    </row>
    <row r="7" ht="18.95" customHeight="1" spans="1:11">
      <c r="A7" s="17"/>
      <c r="B7" s="18"/>
      <c r="C7" s="19"/>
      <c r="D7" s="22" t="s">
        <v>18</v>
      </c>
      <c r="E7" s="23">
        <v>1343</v>
      </c>
      <c r="F7" s="23">
        <v>1343</v>
      </c>
      <c r="G7" s="24">
        <v>1343</v>
      </c>
      <c r="H7" s="25"/>
      <c r="I7" s="23" t="s">
        <v>19</v>
      </c>
      <c r="J7" s="61">
        <v>1</v>
      </c>
      <c r="K7" s="39" t="s">
        <v>20</v>
      </c>
    </row>
    <row r="8" ht="18.95" customHeight="1" spans="1:11">
      <c r="A8" s="17"/>
      <c r="B8" s="18"/>
      <c r="C8" s="19"/>
      <c r="D8" s="26" t="s">
        <v>21</v>
      </c>
      <c r="E8" s="23">
        <v>1343</v>
      </c>
      <c r="F8" s="23">
        <v>1343</v>
      </c>
      <c r="G8" s="24">
        <v>1343</v>
      </c>
      <c r="H8" s="25"/>
      <c r="I8" s="23" t="s">
        <v>22</v>
      </c>
      <c r="J8" s="23" t="s">
        <v>22</v>
      </c>
      <c r="K8" s="23" t="s">
        <v>22</v>
      </c>
    </row>
    <row r="9" ht="18.95" customHeight="1" spans="1:11">
      <c r="A9" s="17"/>
      <c r="B9" s="18"/>
      <c r="C9" s="19"/>
      <c r="D9" s="23" t="s">
        <v>23</v>
      </c>
      <c r="E9" s="23">
        <v>1343</v>
      </c>
      <c r="F9" s="23">
        <v>1343</v>
      </c>
      <c r="G9" s="24">
        <v>1343</v>
      </c>
      <c r="H9" s="25"/>
      <c r="I9" s="23" t="s">
        <v>22</v>
      </c>
      <c r="J9" s="23" t="s">
        <v>22</v>
      </c>
      <c r="K9" s="23" t="s">
        <v>22</v>
      </c>
    </row>
    <row r="10" ht="18.95" customHeight="1" spans="1:11">
      <c r="A10" s="17"/>
      <c r="B10" s="18"/>
      <c r="C10" s="19"/>
      <c r="D10" s="24" t="s">
        <v>24</v>
      </c>
      <c r="E10" s="23">
        <v>0</v>
      </c>
      <c r="F10" s="23">
        <v>0</v>
      </c>
      <c r="G10" s="24">
        <v>0</v>
      </c>
      <c r="H10" s="27"/>
      <c r="I10" s="23" t="s">
        <v>22</v>
      </c>
      <c r="J10" s="23" t="s">
        <v>22</v>
      </c>
      <c r="K10" s="23" t="s">
        <v>22</v>
      </c>
    </row>
    <row r="11" ht="18.95" customHeight="1" spans="1:11">
      <c r="A11" s="17"/>
      <c r="B11" s="18"/>
      <c r="C11" s="19"/>
      <c r="D11" s="22" t="s">
        <v>25</v>
      </c>
      <c r="E11" s="23">
        <v>0</v>
      </c>
      <c r="F11" s="23">
        <v>0</v>
      </c>
      <c r="G11" s="24">
        <v>0</v>
      </c>
      <c r="H11" s="27"/>
      <c r="I11" s="23" t="s">
        <v>22</v>
      </c>
      <c r="J11" s="23" t="s">
        <v>22</v>
      </c>
      <c r="K11" s="23" t="s">
        <v>22</v>
      </c>
    </row>
    <row r="12" ht="18.95" customHeight="1" spans="1:11">
      <c r="A12" s="28" t="s">
        <v>26</v>
      </c>
      <c r="B12" s="29" t="s">
        <v>27</v>
      </c>
      <c r="C12" s="29"/>
      <c r="D12" s="29"/>
      <c r="E12" s="29"/>
      <c r="F12" s="10" t="s">
        <v>28</v>
      </c>
      <c r="G12" s="11"/>
      <c r="H12" s="11"/>
      <c r="I12" s="11"/>
      <c r="J12" s="11"/>
      <c r="K12" s="12"/>
    </row>
    <row r="13" ht="66.75" customHeight="1" spans="1:11">
      <c r="A13" s="30"/>
      <c r="B13" s="31" t="s">
        <v>90</v>
      </c>
      <c r="C13" s="32"/>
      <c r="D13" s="32"/>
      <c r="E13" s="33"/>
      <c r="F13" s="34" t="s">
        <v>91</v>
      </c>
      <c r="G13" s="34"/>
      <c r="H13" s="34"/>
      <c r="I13" s="62"/>
      <c r="J13" s="62"/>
      <c r="K13" s="62"/>
    </row>
    <row r="14" ht="18.95" customHeight="1" spans="1:11">
      <c r="A14" s="35" t="s">
        <v>31</v>
      </c>
      <c r="B14" s="29" t="s">
        <v>32</v>
      </c>
      <c r="C14" s="21" t="s">
        <v>33</v>
      </c>
      <c r="D14" s="21" t="s">
        <v>34</v>
      </c>
      <c r="E14" s="29" t="s">
        <v>35</v>
      </c>
      <c r="F14" s="21" t="s">
        <v>36</v>
      </c>
      <c r="G14" s="10" t="s">
        <v>37</v>
      </c>
      <c r="H14" s="29" t="s">
        <v>17</v>
      </c>
      <c r="I14" s="21" t="s">
        <v>38</v>
      </c>
      <c r="J14" s="21"/>
      <c r="K14" s="21"/>
    </row>
    <row r="15" ht="18.95" customHeight="1" spans="1:11">
      <c r="A15" s="35"/>
      <c r="B15" s="36" t="s">
        <v>39</v>
      </c>
      <c r="C15" s="37" t="s">
        <v>40</v>
      </c>
      <c r="D15" s="38" t="s">
        <v>92</v>
      </c>
      <c r="E15" s="38" t="s">
        <v>93</v>
      </c>
      <c r="F15" s="38" t="s">
        <v>93</v>
      </c>
      <c r="G15" s="24">
        <v>1</v>
      </c>
      <c r="H15" s="39">
        <v>1</v>
      </c>
      <c r="I15" s="21"/>
      <c r="J15" s="21"/>
      <c r="K15" s="21"/>
    </row>
    <row r="16" ht="18.95" customHeight="1" spans="1:11">
      <c r="A16" s="35"/>
      <c r="B16" s="40"/>
      <c r="C16" s="41"/>
      <c r="D16" s="38" t="s">
        <v>82</v>
      </c>
      <c r="E16" s="38" t="s">
        <v>42</v>
      </c>
      <c r="F16" s="38" t="s">
        <v>42</v>
      </c>
      <c r="G16" s="24">
        <v>1</v>
      </c>
      <c r="H16" s="39">
        <v>1</v>
      </c>
      <c r="I16" s="21"/>
      <c r="J16" s="21"/>
      <c r="K16" s="21"/>
    </row>
    <row r="17" ht="18.95" customHeight="1" spans="1:11">
      <c r="A17" s="35"/>
      <c r="B17" s="40"/>
      <c r="C17" s="41"/>
      <c r="D17" s="38" t="s">
        <v>46</v>
      </c>
      <c r="E17" s="38" t="s">
        <v>94</v>
      </c>
      <c r="F17" s="23" t="s">
        <v>95</v>
      </c>
      <c r="G17" s="24">
        <v>1</v>
      </c>
      <c r="H17" s="39">
        <v>1</v>
      </c>
      <c r="I17" s="21"/>
      <c r="J17" s="21"/>
      <c r="K17" s="21"/>
    </row>
    <row r="18" ht="18.95" customHeight="1" spans="1:11">
      <c r="A18" s="35"/>
      <c r="B18" s="40"/>
      <c r="C18" s="41"/>
      <c r="D18" s="38" t="s">
        <v>96</v>
      </c>
      <c r="E18" s="42" t="s">
        <v>42</v>
      </c>
      <c r="F18" s="23" t="s">
        <v>42</v>
      </c>
      <c r="G18" s="24">
        <v>1</v>
      </c>
      <c r="H18" s="39">
        <v>1</v>
      </c>
      <c r="I18" s="21"/>
      <c r="J18" s="21"/>
      <c r="K18" s="21"/>
    </row>
    <row r="19" ht="18.95" customHeight="1" spans="1:11">
      <c r="A19" s="35"/>
      <c r="B19" s="40"/>
      <c r="C19" s="41"/>
      <c r="D19" s="42" t="s">
        <v>48</v>
      </c>
      <c r="E19" s="43" t="s">
        <v>97</v>
      </c>
      <c r="F19" s="23" t="s">
        <v>98</v>
      </c>
      <c r="G19" s="24">
        <v>15</v>
      </c>
      <c r="H19" s="39">
        <v>15</v>
      </c>
      <c r="I19" s="21"/>
      <c r="J19" s="21"/>
      <c r="K19" s="21"/>
    </row>
    <row r="20" ht="18.95" customHeight="1" spans="1:11">
      <c r="A20" s="35"/>
      <c r="B20" s="40"/>
      <c r="C20" s="41"/>
      <c r="D20" s="38" t="s">
        <v>99</v>
      </c>
      <c r="E20" s="44" t="s">
        <v>100</v>
      </c>
      <c r="F20" s="44" t="s">
        <v>100</v>
      </c>
      <c r="G20" s="23">
        <v>1</v>
      </c>
      <c r="H20" s="23">
        <v>1</v>
      </c>
      <c r="I20" s="23"/>
      <c r="J20" s="23"/>
      <c r="K20" s="23"/>
    </row>
    <row r="21" ht="18.95" customHeight="1" spans="1:11">
      <c r="A21" s="35"/>
      <c r="B21" s="40"/>
      <c r="C21" s="45" t="s">
        <v>54</v>
      </c>
      <c r="D21" s="46" t="s">
        <v>55</v>
      </c>
      <c r="E21" s="47">
        <v>1</v>
      </c>
      <c r="F21" s="47">
        <v>1</v>
      </c>
      <c r="G21" s="23">
        <v>10</v>
      </c>
      <c r="H21" s="23">
        <v>10</v>
      </c>
      <c r="I21" s="63"/>
      <c r="J21" s="64"/>
      <c r="K21" s="65"/>
    </row>
    <row r="22" ht="18.95" customHeight="1" spans="1:11">
      <c r="A22" s="35"/>
      <c r="B22" s="40"/>
      <c r="C22" s="45" t="s">
        <v>56</v>
      </c>
      <c r="D22" s="46" t="s">
        <v>57</v>
      </c>
      <c r="E22" s="16">
        <v>240</v>
      </c>
      <c r="F22" s="16">
        <v>240</v>
      </c>
      <c r="G22" s="23">
        <v>10</v>
      </c>
      <c r="H22" s="23">
        <v>10</v>
      </c>
      <c r="I22" s="63"/>
      <c r="J22" s="64"/>
      <c r="K22" s="65"/>
    </row>
    <row r="23" ht="18.95" customHeight="1" spans="1:11">
      <c r="A23" s="35"/>
      <c r="B23" s="48"/>
      <c r="C23" s="45" t="s">
        <v>58</v>
      </c>
      <c r="D23" s="46" t="s">
        <v>59</v>
      </c>
      <c r="E23" s="23">
        <v>1343</v>
      </c>
      <c r="F23" s="23">
        <v>1343</v>
      </c>
      <c r="G23" s="23">
        <v>10</v>
      </c>
      <c r="H23" s="23">
        <v>10</v>
      </c>
      <c r="I23" s="63"/>
      <c r="J23" s="64"/>
      <c r="K23" s="65"/>
    </row>
    <row r="24" ht="24" spans="1:11">
      <c r="A24" s="35"/>
      <c r="B24" s="49" t="s">
        <v>60</v>
      </c>
      <c r="C24" s="45" t="s">
        <v>61</v>
      </c>
      <c r="D24" s="38" t="s">
        <v>62</v>
      </c>
      <c r="E24" s="50">
        <v>222.17</v>
      </c>
      <c r="F24" s="50">
        <v>222.17</v>
      </c>
      <c r="G24" s="23">
        <v>7.5</v>
      </c>
      <c r="H24" s="23">
        <v>7.5</v>
      </c>
      <c r="I24" s="63"/>
      <c r="J24" s="64"/>
      <c r="K24" s="65"/>
    </row>
    <row r="25" ht="24" spans="1:11">
      <c r="A25" s="35"/>
      <c r="B25" s="49"/>
      <c r="C25" s="45" t="s">
        <v>63</v>
      </c>
      <c r="D25" s="38" t="s">
        <v>64</v>
      </c>
      <c r="E25" s="50">
        <v>1.61</v>
      </c>
      <c r="F25" s="50">
        <v>1.61</v>
      </c>
      <c r="G25" s="23">
        <v>7.5</v>
      </c>
      <c r="H25" s="23">
        <v>7.5</v>
      </c>
      <c r="I25" s="63"/>
      <c r="J25" s="64"/>
      <c r="K25" s="65"/>
    </row>
    <row r="26" ht="24" spans="1:11">
      <c r="A26" s="35"/>
      <c r="B26" s="49"/>
      <c r="C26" s="45" t="s">
        <v>65</v>
      </c>
      <c r="D26" s="38" t="s">
        <v>66</v>
      </c>
      <c r="E26" s="50">
        <v>0.26</v>
      </c>
      <c r="F26" s="51">
        <v>0.26</v>
      </c>
      <c r="G26" s="39">
        <v>7.5</v>
      </c>
      <c r="H26" s="39">
        <v>7.5</v>
      </c>
      <c r="I26" s="63"/>
      <c r="J26" s="64"/>
      <c r="K26" s="65"/>
    </row>
    <row r="27" ht="24" spans="1:11">
      <c r="A27" s="35"/>
      <c r="B27" s="49"/>
      <c r="C27" s="45" t="s">
        <v>67</v>
      </c>
      <c r="D27" s="38" t="s">
        <v>68</v>
      </c>
      <c r="E27" s="50">
        <v>30</v>
      </c>
      <c r="F27" s="50">
        <v>30</v>
      </c>
      <c r="G27" s="23">
        <v>7.5</v>
      </c>
      <c r="H27" s="23">
        <v>7.5</v>
      </c>
      <c r="I27" s="63"/>
      <c r="J27" s="64"/>
      <c r="K27" s="65"/>
    </row>
    <row r="28" ht="24" spans="1:11">
      <c r="A28" s="35"/>
      <c r="B28" s="49" t="s">
        <v>69</v>
      </c>
      <c r="C28" s="45" t="s">
        <v>70</v>
      </c>
      <c r="D28" s="38" t="s">
        <v>71</v>
      </c>
      <c r="E28" s="52">
        <v>0.9</v>
      </c>
      <c r="F28" s="53">
        <v>0.924</v>
      </c>
      <c r="G28" s="23">
        <v>10</v>
      </c>
      <c r="H28" s="23">
        <v>10</v>
      </c>
      <c r="I28" s="63"/>
      <c r="J28" s="64"/>
      <c r="K28" s="65"/>
    </row>
    <row r="29" ht="21.75" customHeight="1" spans="1:11">
      <c r="A29" s="10" t="s">
        <v>72</v>
      </c>
      <c r="B29" s="11"/>
      <c r="C29" s="11"/>
      <c r="D29" s="11"/>
      <c r="E29" s="11"/>
      <c r="F29" s="11"/>
      <c r="G29" s="21">
        <v>100</v>
      </c>
      <c r="H29" s="54">
        <f>SUM(H15:H28)+10</f>
        <v>100</v>
      </c>
      <c r="I29" s="63"/>
      <c r="J29" s="64"/>
      <c r="K29" s="65"/>
    </row>
    <row r="30" ht="33.75" customHeight="1" spans="1:11">
      <c r="A30" s="29" t="s">
        <v>73</v>
      </c>
      <c r="B30" s="21" t="s">
        <v>74</v>
      </c>
      <c r="C30" s="21"/>
      <c r="D30" s="21"/>
      <c r="E30" s="21"/>
      <c r="F30" s="21"/>
      <c r="G30" s="21"/>
      <c r="H30" s="21"/>
      <c r="I30" s="21"/>
      <c r="J30" s="21"/>
      <c r="K30" s="21"/>
    </row>
    <row r="31" ht="18.95" customHeight="1" spans="1:11">
      <c r="A31" s="18"/>
      <c r="B31" s="55" t="s">
        <v>75</v>
      </c>
      <c r="C31" s="55"/>
      <c r="D31" s="55"/>
      <c r="E31" s="56"/>
      <c r="F31" s="56" t="s">
        <v>76</v>
      </c>
      <c r="G31" s="70" t="s">
        <v>77</v>
      </c>
      <c r="H31" s="57"/>
      <c r="I31" s="56"/>
      <c r="J31" s="56"/>
      <c r="K31" s="55"/>
    </row>
    <row r="32" s="2" customFormat="1" ht="106.5" customHeight="1" spans="1:11">
      <c r="A32" s="58" t="s">
        <v>78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="3" customFormat="1" ht="14.25" spans="1:11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="4" customFormat="1"/>
    <row r="35" s="4" customFormat="1"/>
  </sheetData>
  <mergeCells count="41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A29:F29"/>
    <mergeCell ref="I29:K29"/>
    <mergeCell ref="B30:K30"/>
    <mergeCell ref="B31:D31"/>
    <mergeCell ref="G31:H31"/>
    <mergeCell ref="A32:K32"/>
    <mergeCell ref="A33:K33"/>
    <mergeCell ref="A12:A13"/>
    <mergeCell ref="A14:A28"/>
    <mergeCell ref="B15:B23"/>
    <mergeCell ref="B24:B27"/>
    <mergeCell ref="C15:C20"/>
    <mergeCell ref="A6:C1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自评表（匀东）</vt:lpstr>
      <vt:lpstr>自评表（广顺二期）</vt:lpstr>
      <vt:lpstr>自评表（小龙二期）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罗芳</cp:lastModifiedBy>
  <dcterms:created xsi:type="dcterms:W3CDTF">2012-05-30T12:34:00Z</dcterms:created>
  <cp:lastPrinted>2018-09-14T03:03:00Z</cp:lastPrinted>
  <dcterms:modified xsi:type="dcterms:W3CDTF">2021-07-28T09:30:17Z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